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okub\Desktop\大久保さんへ\公開用\"/>
    </mc:Choice>
  </mc:AlternateContent>
  <xr:revisionPtr revIDLastSave="0" documentId="13_ncr:1_{E7E78781-DBBE-4F8D-964F-2AAC1C1A667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nnual energy consumption" sheetId="1" r:id="rId1"/>
    <sheet name="ZEC-achievement" sheetId="5" r:id="rId2"/>
  </sheets>
  <definedNames>
    <definedName name="_Ref83809073" localSheetId="0">'annual energy consumption'!$E$24</definedName>
    <definedName name="_Ref83809086" localSheetId="1">'ZEC-achievement'!#REF!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K3" i="1"/>
</calcChain>
</file>

<file path=xl/sharedStrings.xml><?xml version="1.0" encoding="utf-8"?>
<sst xmlns="http://schemas.openxmlformats.org/spreadsheetml/2006/main" count="25" uniqueCount="24">
  <si>
    <t>TV</t>
    <phoneticPr fontId="2"/>
  </si>
  <si>
    <t>Lighting</t>
    <phoneticPr fontId="2"/>
  </si>
  <si>
    <t>Refrigerator</t>
    <phoneticPr fontId="2"/>
  </si>
  <si>
    <t>Hot water supply</t>
    <phoneticPr fontId="2"/>
  </si>
  <si>
    <t>Other home appliances</t>
    <phoneticPr fontId="2"/>
  </si>
  <si>
    <t>Other kitchen appliances</t>
    <phoneticPr fontId="2"/>
  </si>
  <si>
    <t>Stage1</t>
    <phoneticPr fontId="2"/>
  </si>
  <si>
    <t>Stage2</t>
    <phoneticPr fontId="2"/>
  </si>
  <si>
    <t>Stage3</t>
    <phoneticPr fontId="2"/>
  </si>
  <si>
    <t>Self consumption rate</t>
    <phoneticPr fontId="2"/>
  </si>
  <si>
    <t>total</t>
    <phoneticPr fontId="2"/>
  </si>
  <si>
    <t>SOFC_Charging</t>
    <phoneticPr fontId="3"/>
  </si>
  <si>
    <t>Stage2</t>
    <phoneticPr fontId="2"/>
  </si>
  <si>
    <t>Stage3</t>
    <phoneticPr fontId="2"/>
  </si>
  <si>
    <t>Air  conditioner (heating)</t>
    <phoneticPr fontId="2"/>
  </si>
  <si>
    <t>Air  conditioner (cooling)</t>
    <phoneticPr fontId="2"/>
  </si>
  <si>
    <t>PV (self consumpiton)</t>
    <phoneticPr fontId="3"/>
  </si>
  <si>
    <t>PV (power flow to grid)</t>
    <phoneticPr fontId="2"/>
  </si>
  <si>
    <t>SOFC (self consumpiton)</t>
    <phoneticPr fontId="3"/>
  </si>
  <si>
    <t>SOFC (power flow to grid)</t>
    <phoneticPr fontId="3"/>
  </si>
  <si>
    <t>Battery loss</t>
    <phoneticPr fontId="3"/>
  </si>
  <si>
    <t>ZEC achivement rate</t>
    <phoneticPr fontId="2"/>
  </si>
  <si>
    <t>Figure 9. Estimated annual energy consumption.</t>
    <phoneticPr fontId="2"/>
  </si>
  <si>
    <t>Figure 10. Percent ZEC-achievement and self-consumption.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</si>
</sst>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9" fontId="0" fillId="0" borderId="0" xfId="0" applyNumberFormat="1"/>
    <xf numFmtId="176" fontId="0" fillId="0" borderId="0" xfId="1" applyNumberFormat="1" applyFont="1" applyAlignment="1"/>
    <xf numFmtId="176" fontId="4" fillId="0" borderId="0" xfId="1" applyNumberFormat="1" applyFont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wrapText="1" indent="1"/>
    </xf>
    <xf numFmtId="0" fontId="0" fillId="0" borderId="1" xfId="0" applyFill="1" applyBorder="1" applyAlignment="1">
      <alignment horizontal="left" indent="1"/>
    </xf>
    <xf numFmtId="1" fontId="0" fillId="0" borderId="1" xfId="0" applyNumberFormat="1" applyFill="1" applyBorder="1" applyAlignment="1">
      <alignment horizontal="left" indent="1"/>
    </xf>
    <xf numFmtId="9" fontId="0" fillId="0" borderId="1" xfId="1" applyFont="1" applyFill="1" applyBorder="1" applyAlignment="1">
      <alignment horizontal="left" vertical="center" indent="1"/>
    </xf>
    <xf numFmtId="9" fontId="0" fillId="0" borderId="1" xfId="1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wrapText="1" indent="1"/>
    </xf>
    <xf numFmtId="1" fontId="6" fillId="0" borderId="1" xfId="0" applyNumberFormat="1" applyFont="1" applyBorder="1" applyAlignment="1">
      <alignment horizontal="left" indent="1"/>
    </xf>
    <xf numFmtId="1" fontId="6" fillId="0" borderId="1" xfId="0" applyNumberFormat="1" applyFont="1" applyBorder="1" applyAlignment="1">
      <alignment horizontal="left" vertical="center" inden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251829684605"/>
          <c:y val="4.8976921363090474E-2"/>
          <c:w val="0.52397976170064431"/>
          <c:h val="0.861090407177363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'annual energy consumption'!$C$2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consumption'!$C$3:$C$5</c:f>
              <c:numCache>
                <c:formatCode>0</c:formatCode>
                <c:ptCount val="3"/>
                <c:pt idx="0">
                  <c:v>425.5522666666667</c:v>
                </c:pt>
                <c:pt idx="1">
                  <c:v>461.66697777777779</c:v>
                </c:pt>
                <c:pt idx="2">
                  <c:v>485.32684444444448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2-4FF2-8B83-9F5740823D55}"/>
            </c:ext>
          </c:extLst>
        </c:ser>
        <c:ser>
          <c:idx val="1"/>
          <c:order val="1"/>
          <c:tx>
            <c:strRef>
              <c:f>'annual energy consumption'!$D$2</c:f>
              <c:strCache>
                <c:ptCount val="1"/>
                <c:pt idx="0">
                  <c:v>Refrigerator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consumption'!$D$3:$D$5</c:f>
              <c:numCache>
                <c:formatCode>0</c:formatCode>
                <c:ptCount val="3"/>
                <c:pt idx="0">
                  <c:v>348.46182222222234</c:v>
                </c:pt>
                <c:pt idx="1">
                  <c:v>348.46182222222222</c:v>
                </c:pt>
                <c:pt idx="2">
                  <c:v>348.46182222222222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2-4FF2-8B83-9F5740823D55}"/>
            </c:ext>
          </c:extLst>
        </c:ser>
        <c:ser>
          <c:idx val="2"/>
          <c:order val="2"/>
          <c:tx>
            <c:strRef>
              <c:f>'annual energy consumption'!$E$2</c:f>
              <c:strCache>
                <c:ptCount val="1"/>
                <c:pt idx="0">
                  <c:v>Air  conditioner (heating)</c:v>
                </c:pt>
              </c:strCache>
            </c:strRef>
          </c:tx>
          <c:spPr>
            <a:pattFill prst="solidDmnd">
              <a:fgClr>
                <a:schemeClr val="tx1"/>
              </a:fgClr>
              <a:bgClr>
                <a:schemeClr val="bg1">
                  <a:lumMod val="50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consumption'!$E$3:$E$5</c:f>
              <c:numCache>
                <c:formatCode>0</c:formatCode>
                <c:ptCount val="3"/>
                <c:pt idx="0">
                  <c:v>1023.8999111111112</c:v>
                </c:pt>
                <c:pt idx="1">
                  <c:v>1078.1655111111111</c:v>
                </c:pt>
                <c:pt idx="2">
                  <c:v>1028.9696888888889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2-4FF2-8B83-9F5740823D55}"/>
            </c:ext>
          </c:extLst>
        </c:ser>
        <c:ser>
          <c:idx val="4"/>
          <c:order val="3"/>
          <c:tx>
            <c:strRef>
              <c:f>'annual energy consumption'!$G$2</c:f>
              <c:strCache>
                <c:ptCount val="1"/>
                <c:pt idx="0">
                  <c:v>Hot water supply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consumption'!$G$3:$G$5</c:f>
              <c:numCache>
                <c:formatCode>0</c:formatCode>
                <c:ptCount val="3"/>
                <c:pt idx="0">
                  <c:v>1605.0633777777778</c:v>
                </c:pt>
                <c:pt idx="1">
                  <c:v>1784.2433777777778</c:v>
                </c:pt>
                <c:pt idx="2">
                  <c:v>2025.7173777777778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42-4FF2-8B83-9F5740823D55}"/>
            </c:ext>
          </c:extLst>
        </c:ser>
        <c:ser>
          <c:idx val="3"/>
          <c:order val="4"/>
          <c:tx>
            <c:strRef>
              <c:f>'annual energy consumption'!$F$2</c:f>
              <c:strCache>
                <c:ptCount val="1"/>
                <c:pt idx="0">
                  <c:v>Air  conditioner (cooling)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00B0F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consumption'!$F$3:$F$5</c:f>
              <c:numCache>
                <c:formatCode>0</c:formatCode>
                <c:ptCount val="3"/>
                <c:pt idx="0">
                  <c:v>648.72822222222237</c:v>
                </c:pt>
                <c:pt idx="1">
                  <c:v>692.00840000000005</c:v>
                </c:pt>
                <c:pt idx="2">
                  <c:v>681.0473777777778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2-4FF2-8B83-9F5740823D55}"/>
            </c:ext>
          </c:extLst>
        </c:ser>
        <c:ser>
          <c:idx val="5"/>
          <c:order val="5"/>
          <c:tx>
            <c:strRef>
              <c:f>'annual energy consumption'!$H$2</c:f>
              <c:strCache>
                <c:ptCount val="1"/>
                <c:pt idx="0">
                  <c:v>TV</c:v>
                </c:pt>
              </c:strCache>
            </c:strRef>
          </c:tx>
          <c:spPr>
            <a:pattFill prst="lgGrid">
              <a:fgClr>
                <a:schemeClr val="tx1"/>
              </a:fgClr>
              <a:bgClr>
                <a:srgbClr val="92D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consumption'!$H$3:$H$5</c:f>
              <c:numCache>
                <c:formatCode>0</c:formatCode>
                <c:ptCount val="3"/>
                <c:pt idx="0">
                  <c:v>466.56324444444448</c:v>
                </c:pt>
                <c:pt idx="1">
                  <c:v>500.77746666666661</c:v>
                </c:pt>
                <c:pt idx="2">
                  <c:v>658.44213333333323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42-4FF2-8B83-9F5740823D55}"/>
            </c:ext>
          </c:extLst>
        </c:ser>
        <c:ser>
          <c:idx val="6"/>
          <c:order val="6"/>
          <c:tx>
            <c:strRef>
              <c:f>'annual energy consumption'!$I$2</c:f>
              <c:strCache>
                <c:ptCount val="1"/>
                <c:pt idx="0">
                  <c:v>Other home appliances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rgbClr val="FFC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consumption'!$I$3:$I$5</c:f>
              <c:numCache>
                <c:formatCode>0</c:formatCode>
                <c:ptCount val="3"/>
                <c:pt idx="0">
                  <c:v>1147.4642222222224</c:v>
                </c:pt>
                <c:pt idx="1">
                  <c:v>1185.5065333333332</c:v>
                </c:pt>
                <c:pt idx="2">
                  <c:v>1305.1912444444447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42-4FF2-8B83-9F5740823D55}"/>
            </c:ext>
          </c:extLst>
        </c:ser>
        <c:ser>
          <c:idx val="7"/>
          <c:order val="7"/>
          <c:tx>
            <c:strRef>
              <c:f>'annual energy consumption'!$J$2</c:f>
              <c:strCache>
                <c:ptCount val="1"/>
                <c:pt idx="0">
                  <c:v>Other kitchen appliances</c:v>
                </c:pt>
              </c:strCache>
            </c:strRef>
          </c:tx>
          <c:spPr>
            <a:pattFill prst="lgConfetti">
              <a:fgClr>
                <a:schemeClr val="tx1"/>
              </a:fgClr>
              <a:bgClr>
                <a:srgbClr val="FF0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'annual energy consumption'!$B$3:$B$5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'annual energy consumption'!$J$3:$J$5</c:f>
              <c:numCache>
                <c:formatCode>0</c:formatCode>
                <c:ptCount val="3"/>
                <c:pt idx="0">
                  <c:v>491.35906666666665</c:v>
                </c:pt>
                <c:pt idx="1">
                  <c:v>545.07777777777778</c:v>
                </c:pt>
                <c:pt idx="2">
                  <c:v>692.50406666666663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42-4FF2-8B83-9F574082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66794063"/>
        <c:axId val="1366794895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54160"/>
        <c:axId val="1345669552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'annual energy consumption'!$L$2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bg1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dLbls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メイリオ" panose="020B0604030504040204" pitchFamily="50" charset="-128"/>
                          <a:cs typeface="Arial" panose="020B0604020202020204" pitchFamily="34" charset="0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'annual energy consumption'!$L$3:$L$5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EE9-4BE9-9048-947CC54BCDC6}"/>
                  </c:ext>
                </c:extLst>
              </c15:ser>
            </c15:filteredLineSeries>
          </c:ext>
        </c:extLst>
      </c:lineChart>
      <c:catAx>
        <c:axId val="136679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1366794895"/>
        <c:crosses val="autoZero"/>
        <c:auto val="1"/>
        <c:lblAlgn val="ctr"/>
        <c:lblOffset val="100"/>
        <c:noMultiLvlLbl val="0"/>
      </c:catAx>
      <c:valAx>
        <c:axId val="1366794895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sz="1200"/>
                  <a:t>Energy consumption (GJ)</a:t>
                </a:r>
                <a:endParaRPr lang="ja-JP" sz="1200"/>
              </a:p>
            </c:rich>
          </c:tx>
          <c:layout>
            <c:manualLayout>
              <c:xMode val="edge"/>
              <c:yMode val="edge"/>
              <c:x val="1.1142478795996964E-2"/>
              <c:y val="0.15635837613683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1366794063"/>
        <c:crosses val="autoZero"/>
        <c:crossBetween val="between"/>
      </c:valAx>
      <c:valAx>
        <c:axId val="1345669552"/>
        <c:scaling>
          <c:orientation val="minMax"/>
          <c:max val="1.4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345654160"/>
        <c:crosses val="max"/>
        <c:crossBetween val="between"/>
      </c:valAx>
      <c:catAx>
        <c:axId val="1345654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5669552"/>
        <c:crosses val="autoZero"/>
        <c:auto val="1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107771999366447"/>
          <c:y val="0.11486916307993761"/>
          <c:w val="0.25571012594146714"/>
          <c:h val="0.73615822871190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メイリオ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 i="0"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7849475532692"/>
          <c:y val="9.0812897013576574E-2"/>
          <c:w val="0.47870401577253835"/>
          <c:h val="0.78636660804228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'ZEC-achievement'!$C$3</c:f>
              <c:strCache>
                <c:ptCount val="1"/>
                <c:pt idx="0">
                  <c:v>PV (self consumpiton)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'ZEC-achievement'!$C$4:$C$6</c:f>
              <c:numCache>
                <c:formatCode>0</c:formatCode>
                <c:ptCount val="3"/>
                <c:pt idx="0">
                  <c:v>-44.578221715201231</c:v>
                </c:pt>
                <c:pt idx="1">
                  <c:v>-42.91834267766243</c:v>
                </c:pt>
                <c:pt idx="2">
                  <c:v>-55.719313464990449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B-4171-AEAF-FA5769CA0473}"/>
            </c:ext>
          </c:extLst>
        </c:ser>
        <c:ser>
          <c:idx val="1"/>
          <c:order val="1"/>
          <c:tx>
            <c:strRef>
              <c:f>'ZEC-achievement'!$D$3</c:f>
              <c:strCache>
                <c:ptCount val="1"/>
                <c:pt idx="0">
                  <c:v>PV (power flow to grid)</c:v>
                </c:pt>
              </c:strCache>
            </c:strRef>
          </c:tx>
          <c:spPr>
            <a:pattFill prst="wdDnDiag">
              <a:fgClr>
                <a:schemeClr val="bg1">
                  <a:lumMod val="65000"/>
                </a:schemeClr>
              </a:fgClr>
              <a:bgClr>
                <a:schemeClr val="accent4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'ZEC-achievement'!$D$4:$D$6</c:f>
              <c:numCache>
                <c:formatCode>0</c:formatCode>
                <c:ptCount val="3"/>
                <c:pt idx="0">
                  <c:v>-5267.8582345042996</c:v>
                </c:pt>
                <c:pt idx="1">
                  <c:v>-5269.5181135418607</c:v>
                </c:pt>
                <c:pt idx="2">
                  <c:v>-5256.7171427545372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B-4171-AEAF-FA5769CA0473}"/>
            </c:ext>
          </c:extLst>
        </c:ser>
        <c:ser>
          <c:idx val="2"/>
          <c:order val="2"/>
          <c:tx>
            <c:strRef>
              <c:f>'ZEC-achievement'!$E$3</c:f>
              <c:strCache>
                <c:ptCount val="1"/>
                <c:pt idx="0">
                  <c:v>SOFC (self consumpiton)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'ZEC-achievement'!$E$4:$E$6</c:f>
              <c:numCache>
                <c:formatCode>0</c:formatCode>
                <c:ptCount val="3"/>
                <c:pt idx="0">
                  <c:v>-3372.465949969479</c:v>
                </c:pt>
                <c:pt idx="1">
                  <c:v>-3577.5000823300506</c:v>
                </c:pt>
                <c:pt idx="2">
                  <c:v>-3820.2716627912191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B-4171-AEAF-FA5769CA0473}"/>
            </c:ext>
          </c:extLst>
        </c:ser>
        <c:ser>
          <c:idx val="3"/>
          <c:order val="3"/>
          <c:tx>
            <c:strRef>
              <c:f>'ZEC-achievement'!$F$3</c:f>
              <c:strCache>
                <c:ptCount val="1"/>
                <c:pt idx="0">
                  <c:v>SOFC (power flow to grid)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rgbClr val="FF00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'ZEC-achievement'!$F$4:$F$6</c:f>
              <c:numCache>
                <c:formatCode>0</c:formatCode>
                <c:ptCount val="3"/>
                <c:pt idx="0">
                  <c:v>-3285.8184942590888</c:v>
                </c:pt>
                <c:pt idx="1">
                  <c:v>-3049.7107751544027</c:v>
                </c:pt>
                <c:pt idx="2">
                  <c:v>-2753.4382073933352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B-4171-AEAF-FA5769CA0473}"/>
            </c:ext>
          </c:extLst>
        </c:ser>
        <c:ser>
          <c:idx val="4"/>
          <c:order val="4"/>
          <c:tx>
            <c:strRef>
              <c:f>'ZEC-achievement'!$G$3</c:f>
              <c:strCache>
                <c:ptCount val="1"/>
                <c:pt idx="0">
                  <c:v>SOFC_Charging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'ZEC-achievement'!$G$4:$G$6</c:f>
              <c:numCache>
                <c:formatCode>0</c:formatCode>
                <c:ptCount val="3"/>
                <c:pt idx="0">
                  <c:v>-740.48000019429298</c:v>
                </c:pt>
                <c:pt idx="1">
                  <c:v>-768.44622826405384</c:v>
                </c:pt>
                <c:pt idx="2">
                  <c:v>-816.59711683387127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5B-4171-AEAF-FA5769CA0473}"/>
            </c:ext>
          </c:extLst>
        </c:ser>
        <c:ser>
          <c:idx val="5"/>
          <c:order val="5"/>
          <c:tx>
            <c:strRef>
              <c:f>'ZEC-achievement'!$H$3</c:f>
              <c:strCache>
                <c:ptCount val="1"/>
                <c:pt idx="0">
                  <c:v>Battery loss</c:v>
                </c:pt>
              </c:strCache>
            </c:strRef>
          </c:tx>
          <c:spPr>
            <a:pattFill prst="wdDnDiag">
              <a:fgClr>
                <a:schemeClr val="bg1"/>
              </a:fgClr>
              <a:bgClr>
                <a:schemeClr val="bg1">
                  <a:lumMod val="65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'ZEC-achievement'!$H$4:$H$6</c:f>
              <c:numCache>
                <c:formatCode>0</c:formatCode>
                <c:ptCount val="3"/>
                <c:pt idx="0">
                  <c:v>-82.275555577139244</c:v>
                </c:pt>
                <c:pt idx="1">
                  <c:v>-85.382914251492821</c:v>
                </c:pt>
                <c:pt idx="2">
                  <c:v>-90.733012981574802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5B-4171-AEAF-FA5769CA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424179551"/>
        <c:axId val="424181631"/>
        <c:extLst/>
      </c:barChart>
      <c:lineChart>
        <c:grouping val="standard"/>
        <c:varyColors val="0"/>
        <c:ser>
          <c:idx val="13"/>
          <c:order val="6"/>
          <c:tx>
            <c:strRef>
              <c:f>'ZEC-achievement'!$I$3</c:f>
              <c:strCache>
                <c:ptCount val="1"/>
                <c:pt idx="0">
                  <c:v>ZEC achivement rate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1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  <c:extLst xmlns:c15="http://schemas.microsoft.com/office/drawing/2012/chart"/>
            </c:strRef>
          </c:cat>
          <c:val>
            <c:numRef>
              <c:f>'ZEC-achievement'!$I$4:$I$6</c:f>
              <c:numCache>
                <c:formatCode>0%</c:formatCode>
                <c:ptCount val="3"/>
                <c:pt idx="0">
                  <c:v>1.1576521331810019</c:v>
                </c:pt>
                <c:pt idx="1">
                  <c:v>1.121618278971825</c:v>
                </c:pt>
                <c:pt idx="2">
                  <c:v>1.0750542581740405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75B-4171-AEAF-FA5769CA0473}"/>
            </c:ext>
          </c:extLst>
        </c:ser>
        <c:ser>
          <c:idx val="14"/>
          <c:order val="7"/>
          <c:tx>
            <c:strRef>
              <c:f>'ZEC-achievement'!$J$3</c:f>
              <c:strCache>
                <c:ptCount val="1"/>
                <c:pt idx="0">
                  <c:v>Self consumption rate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580909846686337E-2"/>
                  <c:y val="5.555554542950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5B-4171-AEAF-FA5769CA0473}"/>
                </c:ext>
              </c:extLst>
            </c:dLbl>
            <c:dLbl>
              <c:idx val="1"/>
              <c:layout>
                <c:manualLayout>
                  <c:x val="-3.9580909846686309E-2"/>
                  <c:y val="4.861110225081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5B-4171-AEAF-FA5769CA0473}"/>
                </c:ext>
              </c:extLst>
            </c:dLbl>
            <c:dLbl>
              <c:idx val="2"/>
              <c:layout>
                <c:manualLayout>
                  <c:x val="-3.9580909846686427E-2"/>
                  <c:y val="5.5555545429508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5B-4171-AEAF-FA5769CA047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'ZEC-achievement'!$B$4:$B$6</c:f>
              <c:strCache>
                <c:ptCount val="3"/>
                <c:pt idx="0">
                  <c:v>Stage1</c:v>
                </c:pt>
                <c:pt idx="1">
                  <c:v>Stage2</c:v>
                </c:pt>
                <c:pt idx="2">
                  <c:v>Stage3</c:v>
                </c:pt>
              </c:strCache>
            </c:strRef>
          </c:cat>
          <c:val>
            <c:numRef>
              <c:f>'ZEC-achievement'!$J$4:$J$6</c:f>
              <c:numCache>
                <c:formatCode>0%</c:formatCode>
                <c:ptCount val="3"/>
                <c:pt idx="0">
                  <c:v>0.36442903526543252</c:v>
                </c:pt>
                <c:pt idx="1">
                  <c:v>0.39467955099477731</c:v>
                </c:pt>
                <c:pt idx="2">
                  <c:v>0.43465066301090893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5B-4171-AEAF-FA5769CA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449775"/>
        <c:axId val="899429391"/>
        <c:extLst/>
      </c:lineChart>
      <c:catAx>
        <c:axId val="4241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24181631"/>
        <c:crosses val="autoZero"/>
        <c:auto val="1"/>
        <c:lblAlgn val="ctr"/>
        <c:lblOffset val="100"/>
        <c:noMultiLvlLbl val="0"/>
      </c:catAx>
      <c:valAx>
        <c:axId val="4241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sz="1200"/>
                  <a:t>SOFC and PV generation (GJ)</a:t>
                </a:r>
              </a:p>
            </c:rich>
          </c:tx>
          <c:layout>
            <c:manualLayout>
              <c:xMode val="edge"/>
              <c:yMode val="edge"/>
              <c:x val="2.2801531678958903E-2"/>
              <c:y val="0.21649159615921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[&lt;=999]000;[&lt;=9999]000\-00;000\-000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24179551"/>
        <c:crosses val="autoZero"/>
        <c:crossBetween val="between"/>
      </c:valAx>
      <c:valAx>
        <c:axId val="899429391"/>
        <c:scaling>
          <c:orientation val="minMax"/>
          <c:max val="1.2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sz="1200"/>
                  <a:t>Self consumption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899449775"/>
        <c:crosses val="max"/>
        <c:crossBetween val="between"/>
      </c:valAx>
      <c:catAx>
        <c:axId val="899449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429391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903498062948267"/>
          <c:y val="0.27830193098441691"/>
          <c:w val="0.26436367032547575"/>
          <c:h val="0.4433958978081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メイリオ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610199</xdr:colOff>
      <xdr:row>6</xdr:row>
      <xdr:rowOff>23720</xdr:rowOff>
    </xdr:from>
    <xdr:to>
      <xdr:col>9</xdr:col>
      <xdr:colOff>175836</xdr:colOff>
      <xdr:row>19</xdr:row>
      <xdr:rowOff>128307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102905</xdr:colOff>
      <xdr:row>7</xdr:row>
      <xdr:rowOff>124757</xdr:rowOff>
    </xdr:from>
    <xdr:to>
      <xdr:col>8</xdr:col>
      <xdr:colOff>463174</xdr:colOff>
      <xdr:row>26</xdr:row>
      <xdr:rowOff>29322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4"/>
  <sheetViews>
    <sheetView tabSelected="1" zoomScaleNormal="100" workbookViewId="0">
      <selection activeCell="F37" sqref="F37"/>
    </sheetView>
  </sheetViews>
  <sheetFormatPr defaultRowHeight="18"/>
  <cols>
    <col min="2" max="11" width="13" customWidth="1"/>
  </cols>
  <sheetData>
    <row r="2" spans="2:18" ht="72">
      <c r="B2" s="14"/>
      <c r="C2" s="15" t="s">
        <v>1</v>
      </c>
      <c r="D2" s="15" t="s">
        <v>2</v>
      </c>
      <c r="E2" s="15" t="s">
        <v>14</v>
      </c>
      <c r="F2" s="15" t="s">
        <v>15</v>
      </c>
      <c r="G2" s="15" t="s">
        <v>3</v>
      </c>
      <c r="H2" s="15" t="s">
        <v>0</v>
      </c>
      <c r="I2" s="15" t="s">
        <v>4</v>
      </c>
      <c r="J2" s="15" t="s">
        <v>5</v>
      </c>
      <c r="K2" s="15" t="s">
        <v>10</v>
      </c>
      <c r="M2" s="1"/>
      <c r="N2" s="1"/>
      <c r="O2" s="1"/>
      <c r="Q2" s="1"/>
      <c r="R2" s="1"/>
    </row>
    <row r="3" spans="2:18">
      <c r="B3" s="14" t="s">
        <v>6</v>
      </c>
      <c r="C3" s="16">
        <v>425.5522666666667</v>
      </c>
      <c r="D3" s="17">
        <v>348.46182222222234</v>
      </c>
      <c r="E3" s="16">
        <v>1023.8999111111112</v>
      </c>
      <c r="F3" s="16">
        <v>648.72822222222237</v>
      </c>
      <c r="G3" s="16">
        <v>1605.0633777777778</v>
      </c>
      <c r="H3" s="16">
        <v>466.56324444444448</v>
      </c>
      <c r="I3" s="16">
        <v>1147.4642222222224</v>
      </c>
      <c r="J3" s="16">
        <v>491.35906666666665</v>
      </c>
      <c r="K3" s="16">
        <f>SUM(C3:J3)</f>
        <v>6157.0921333333345</v>
      </c>
      <c r="L3" s="3"/>
      <c r="Q3" s="2"/>
      <c r="R3" s="4"/>
    </row>
    <row r="4" spans="2:18">
      <c r="B4" s="14" t="s">
        <v>7</v>
      </c>
      <c r="C4" s="16">
        <v>461.66697777777779</v>
      </c>
      <c r="D4" s="16">
        <v>348.46182222222222</v>
      </c>
      <c r="E4" s="16">
        <v>1078.1655111111111</v>
      </c>
      <c r="F4" s="16">
        <v>692.00840000000005</v>
      </c>
      <c r="G4" s="16">
        <v>1784.2433777777778</v>
      </c>
      <c r="H4" s="16">
        <v>500.77746666666661</v>
      </c>
      <c r="I4" s="16">
        <v>1185.5065333333332</v>
      </c>
      <c r="J4" s="16">
        <v>545.07777777777778</v>
      </c>
      <c r="K4" s="16">
        <f t="shared" ref="K4:K5" si="0">SUM(C4:J4)</f>
        <v>6595.9078666666655</v>
      </c>
      <c r="L4" s="3"/>
      <c r="Q4" s="2"/>
      <c r="R4" s="4"/>
    </row>
    <row r="5" spans="2:18">
      <c r="B5" s="14" t="s">
        <v>8</v>
      </c>
      <c r="C5" s="16">
        <v>485.32684444444448</v>
      </c>
      <c r="D5" s="16">
        <v>348.46182222222222</v>
      </c>
      <c r="E5" s="16">
        <v>1028.9696888888889</v>
      </c>
      <c r="F5" s="16">
        <v>681.0473777777778</v>
      </c>
      <c r="G5" s="16">
        <v>2025.7173777777778</v>
      </c>
      <c r="H5" s="16">
        <v>658.44213333333323</v>
      </c>
      <c r="I5" s="16">
        <v>1305.1912444444447</v>
      </c>
      <c r="J5" s="16">
        <v>692.50406666666663</v>
      </c>
      <c r="K5" s="16">
        <f t="shared" si="0"/>
        <v>7225.6605555555561</v>
      </c>
      <c r="L5" s="3"/>
    </row>
    <row r="6" spans="2:18">
      <c r="C6" s="5"/>
      <c r="D6" s="4"/>
      <c r="E6" s="4"/>
      <c r="F6" s="4"/>
      <c r="G6" s="5"/>
      <c r="H6" s="5"/>
      <c r="I6" s="5"/>
      <c r="J6" s="5"/>
      <c r="K6" s="4"/>
    </row>
    <row r="22" spans="2:5">
      <c r="B22" t="s">
        <v>22</v>
      </c>
    </row>
    <row r="24" spans="2:5">
      <c r="E24" s="6"/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K30"/>
  <sheetViews>
    <sheetView zoomScale="85" zoomScaleNormal="85" workbookViewId="0">
      <selection activeCell="H33" sqref="H33"/>
    </sheetView>
  </sheetViews>
  <sheetFormatPr defaultRowHeight="18"/>
  <cols>
    <col min="3" max="10" width="16.25" customWidth="1"/>
  </cols>
  <sheetData>
    <row r="3" spans="2:11" s="7" customFormat="1" ht="54">
      <c r="B3" s="8"/>
      <c r="C3" s="8" t="s">
        <v>16</v>
      </c>
      <c r="D3" s="8" t="s">
        <v>17</v>
      </c>
      <c r="E3" s="8" t="s">
        <v>18</v>
      </c>
      <c r="F3" s="8" t="s">
        <v>19</v>
      </c>
      <c r="G3" s="8" t="s">
        <v>11</v>
      </c>
      <c r="H3" s="8" t="s">
        <v>20</v>
      </c>
      <c r="I3" s="9" t="s">
        <v>21</v>
      </c>
      <c r="J3" s="8" t="s">
        <v>9</v>
      </c>
    </row>
    <row r="4" spans="2:11">
      <c r="B4" s="10" t="s">
        <v>6</v>
      </c>
      <c r="C4" s="11">
        <v>-44.578221715201231</v>
      </c>
      <c r="D4" s="11">
        <v>-5267.8582345042996</v>
      </c>
      <c r="E4" s="11">
        <v>-3372.465949969479</v>
      </c>
      <c r="F4" s="11">
        <v>-3285.8184942590888</v>
      </c>
      <c r="G4" s="11">
        <v>-740.48000019429298</v>
      </c>
      <c r="H4" s="11">
        <v>-82.275555577139244</v>
      </c>
      <c r="I4" s="12">
        <v>1.1576521331810019</v>
      </c>
      <c r="J4" s="13">
        <v>0.36442903526543252</v>
      </c>
      <c r="K4" s="3"/>
    </row>
    <row r="5" spans="2:11">
      <c r="B5" s="10" t="s">
        <v>12</v>
      </c>
      <c r="C5" s="11">
        <v>-42.91834267766243</v>
      </c>
      <c r="D5" s="11">
        <v>-5269.5181135418607</v>
      </c>
      <c r="E5" s="11">
        <v>-3577.5000823300506</v>
      </c>
      <c r="F5" s="11">
        <v>-3049.7107751544027</v>
      </c>
      <c r="G5" s="11">
        <v>-768.44622826405384</v>
      </c>
      <c r="H5" s="11">
        <v>-85.382914251492821</v>
      </c>
      <c r="I5" s="12">
        <v>1.121618278971825</v>
      </c>
      <c r="J5" s="13">
        <v>0.39467955099477731</v>
      </c>
      <c r="K5" s="3"/>
    </row>
    <row r="6" spans="2:11">
      <c r="B6" s="10" t="s">
        <v>13</v>
      </c>
      <c r="C6" s="11">
        <v>-55.719313464990449</v>
      </c>
      <c r="D6" s="11">
        <v>-5256.7171427545372</v>
      </c>
      <c r="E6" s="11">
        <v>-3820.2716627912191</v>
      </c>
      <c r="F6" s="11">
        <v>-2753.4382073933352</v>
      </c>
      <c r="G6" s="11">
        <v>-816.59711683387127</v>
      </c>
      <c r="H6" s="11">
        <v>-90.733012981574802</v>
      </c>
      <c r="I6" s="12">
        <v>1.0750542581740405</v>
      </c>
      <c r="J6" s="13">
        <v>0.43465066301090893</v>
      </c>
      <c r="K6" s="3"/>
    </row>
    <row r="29" spans="3:10">
      <c r="C29" t="s">
        <v>23</v>
      </c>
    </row>
    <row r="30" spans="3:10">
      <c r="J30" s="6"/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annual energy consumption</vt:lpstr>
      <vt:lpstr>ZEC-achievement</vt:lpstr>
      <vt:lpstr>'annual energy consumption'!_Ref83809073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澤村歩</dc:creator>
  <cp:lastModifiedBy>大久保宏美</cp:lastModifiedBy>
  <dcterms:created xsi:type="dcterms:W3CDTF">2015-06-05T18:19:34Z</dcterms:created>
  <dcterms:modified xsi:type="dcterms:W3CDTF">2021-12-07T02:33:38Z</dcterms:modified>
</cp:coreProperties>
</file>